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2529e287e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 des invités" sheetId="1" r:id="Raeb6a0606cf64f96"/>
    <x:sheet xmlns:r="http://schemas.openxmlformats.org/officeDocument/2006/relationships" name="Exemple" sheetId="2" r:id="Ra22cc1e699f344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7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  <x:font>
      <x:sz val="9"/>
      <x:color rgb="FF536B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4c32aa2ad43e3" /><Relationship Type="http://schemas.openxmlformats.org/officeDocument/2006/relationships/theme" Target="/xl/theme/theme1.xml" Id="R0965c94bd66b4696" /><Relationship Type="http://schemas.openxmlformats.org/officeDocument/2006/relationships/sharedStrings" Target="/xl/sharedStrings.xml" Id="R92a521fc3a6c4686" /><Relationship Type="http://schemas.openxmlformats.org/officeDocument/2006/relationships/worksheet" Target="/xl/worksheets/sheet1.xml" Id="Raeb6a0606cf64f96" /><Relationship Type="http://schemas.openxmlformats.org/officeDocument/2006/relationships/worksheet" Target="/xl/worksheets/sheet2.xml" Id="Ra22cc1e699f34484" /></Relationships>
</file>

<file path=xl/tables/table1.xml><?xml version="1.0" encoding="utf-8"?>
<x:table xmlns:x="http://schemas.openxmlformats.org/spreadsheetml/2006/main" id="3" name="GuestsFR" displayName="GuestsFR" ref="A10:N510" headerRowCount="1" totalsRowCount="0" totalsRowShown="0">
  <x:autoFilter ref="A10:N510"/>
  <x:tableColumns count="14">
    <x:tableColumn id="1" name="Foyer / groupe d’invitation"/>
    <x:tableColumn id="2" name="Prénom / nom provisoire"/>
    <x:tableColumn id="3" name="Nom"/>
    <x:tableColumn id="4" name="Groupe d'âge"/>
    <x:tableColumn id="5" name="Accompagne"/>
    <x:tableColumn id="6" name="Invitation"/>
    <x:tableColumn id="7" name="Réponse"/>
    <x:tableColumn id="8" name="Préférence de repas"/>
    <x:tableColumn id="9" name="Allergies / précisions"/>
    <x:tableColumn id="10" name="E-mail"/>
    <x:tableColumn id="11" name="Téléphone"/>
    <x:tableColumn id="12" name="Table"/>
    <x:tableColumn id="13" name="Hébergement nécessaire ?"/>
    <x:tableColumn id="14" name="Notes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4" name="ExampleFR" displayName="ExampleFR" ref="A10:N19" headerRowCount="1" totalsRowCount="0" totalsRowShown="0">
  <x:autoFilter ref="A10:N19"/>
  <x:tableColumns count="14">
    <x:tableColumn id="1" name="Foyer / groupe d’invitation"/>
    <x:tableColumn id="2" name="Prénom / nom provisoire"/>
    <x:tableColumn id="3" name="Nom"/>
    <x:tableColumn id="4" name="Groupe d'âge"/>
    <x:tableColumn id="5" name="Accompagne"/>
    <x:tableColumn id="6" name="Invitation"/>
    <x:tableColumn id="7" name="Réponse"/>
    <x:tableColumn id="8" name="Préférence de repas"/>
    <x:tableColumn id="9" name="Allergies / précisions"/>
    <x:tableColumn id="10" name="E-mail"/>
    <x:tableColumn id="11" name="Téléphone"/>
    <x:tableColumn id="12" name="Table"/>
    <x:tableColumn id="13" name="Hébergement nécessaire ?"/>
    <x:tableColumn id="14" name="Notes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709881f7424f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03f9ec96822480a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Votre liste d'invités de mariage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 : importez votre liste remplie avec un aperçu. Les foyers et les accompagnants sont associés.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Invités saisis</x:v>
      </x:c>
      <x:c r="B5" s="9" t="str">
        <x:v>Présents</x:v>
      </x:c>
      <x:c r="C5" s="9" t="str">
        <x:v>Absents</x:v>
      </x:c>
      <x:c r="D5" s="9" t="str">
        <x:v>Réponse en attente</x:v>
      </x:c>
      <x:c r="E5" s="9" t="str">
        <x:v>Accompagnants présents</x:v>
      </x:c>
      <x:c r="F5" s="9" t="str">
        <x:v>Enfants présents</x:v>
      </x:c>
      <x:c r="G5" s="9" t="str">
        <x:v>Végétariens présents</x:v>
      </x:c>
      <x:c r="H5" s="9" t="str">
        <x:v>Végans présents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COUNTIFS(GuestsFR[Prénom / nom provisoire],"&lt;&gt;")</x:f>
        <x:v>0</x:v>
      </x:c>
      <x:c r="B6" s="11" t="n">
        <x:f>COUNTIFS(GuestsFR[Prénom / nom provisoire],"&lt;&gt;",GuestsFR[Réponse],"Présent")</x:f>
        <x:v>0</x:v>
      </x:c>
      <x:c r="C6" s="11" t="n">
        <x:f>COUNTIFS(GuestsFR[Prénom / nom provisoire],"&lt;&gt;",GuestsFR[Réponse],"Absent")</x:f>
        <x:v>0</x:v>
      </x:c>
      <x:c r="D6" s="11" t="n">
        <x:f>A6-SUM(B6:C6)</x:f>
        <x:v>0</x:v>
      </x:c>
      <x:c r="E6" s="11" t="n">
        <x:f>COUNTIFS(GuestsFR[Prénom / nom provisoire],"&lt;&gt;",GuestsFR[Réponse],"Présent",GuestsFR[Accompagne],"&lt;&gt;")</x:f>
        <x:v>0</x:v>
      </x:c>
      <x:c r="F6" s="11" t="n">
        <x:f>COUNTIFS(GuestsFR[Prénom / nom provisoire],"&lt;&gt;",GuestsFR[Réponse],"Présent",GuestsFR[Groupe d'âge],"Enfant")</x:f>
        <x:v>0</x:v>
      </x:c>
      <x:c r="G6" s="11" t="n">
        <x:f>COUNTIFS(GuestsFR[Prénom / nom provisoire],"&lt;&gt;",GuestsFR[Réponse],"Présent",GuestsFR[Préférence de repas],"Végétarien")</x:f>
        <x:v>0</x:v>
      </x:c>
      <x:c r="H6" s="11" t="n">
        <x:f>COUNTIFS(GuestsFR[Prénom / nom provisoire],"&lt;&gt;",GuestsFR[Réponse],"Présent",GuestsFR[Préférence de repas],"Végan")</x:f>
        <x:v>0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Une personne par ligne. Utilisez le même nom pour les membres d’un foyer, par exemple « Anna &amp; Luca Neumann ».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Inscrivez chaque accompagnant sur une ligne distincte. Indiquez le nom complet de la personne accompagnée dans le même foyer.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Foyer / groupe d’invitation</x:v>
      </x:c>
      <x:c r="B10" s="23" t="str">
        <x:v>Prénom / nom provisoire</x:v>
      </x:c>
      <x:c r="C10" s="23" t="str">
        <x:v>Nom</x:v>
      </x:c>
      <x:c r="D10" s="23" t="str">
        <x:v>Groupe d'âge</x:v>
      </x:c>
      <x:c r="E10" s="23" t="str">
        <x:v>Accompagne</x:v>
      </x:c>
      <x:c r="F10" s="23" t="str">
        <x:v>Invitation</x:v>
      </x:c>
      <x:c r="G10" s="23" t="str">
        <x:v>Réponse</x:v>
      </x:c>
      <x:c r="H10" s="23" t="str">
        <x:v>Préférence de repas</x:v>
      </x:c>
      <x:c r="I10" s="23" t="str">
        <x:v>Allergies / précisions</x:v>
      </x:c>
      <x:c r="J10" s="23" t="str">
        <x:v>E-mail</x:v>
      </x:c>
      <x:c r="K10" s="23" t="str">
        <x:v>Téléphone</x:v>
      </x:c>
      <x:c r="L10" s="23" t="str">
        <x:v>Table</x:v>
      </x:c>
      <x:c r="M10" s="23" t="str">
        <x:v>Hébergement nécessaire ?</x:v>
      </x:c>
      <x:c r="N10" s="24" t="str">
        <x:v>Notes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"Présent"</x:formula>
    </x:cfRule>
    <x:cfRule type="cellIs" dxfId="1" priority="2" operator="equal">
      <x:formula>"Absent"</x:formula>
    </x:cfRule>
    <x:cfRule type="cellIs" dxfId="2" priority="3" operator="equal">
      <x:formula>"En attente"</x:formula>
    </x:cfRule>
  </x:conditionalFormatting>
  <x:dataValidations count="5">
    <x:dataValidation type="list" sqref="D11:D510">
      <x:formula1>"Adulte,Enfant"</x:formula1>
    </x:dataValidation>
    <x:dataValidation type="list" sqref="F11:F510">
      <x:formula1>"Non envoyée,Envoyée"</x:formula1>
    </x:dataValidation>
    <x:dataValidation type="list" sqref="G11:G510">
      <x:formula1>"En attente,Présent,Absent"</x:formula1>
    </x:dataValidation>
    <x:dataValidation type="list" sqref="H11:H510">
      <x:formula1>"Standard,Végétarien,Végan,Particulier / voir notes"</x:formula1>
    </x:dataValidation>
    <x:dataValidation type="list" sqref="M11:M510">
      <x:formula1>"En attente,Oui,Non"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709881f7424f34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Exemple avec des invités fictifs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 : importez votre liste remplie avec un aperçu. Les foyers et les accompagnants sont associés.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Invités saisis</x:v>
      </x:c>
      <x:c r="B5" s="9" t="str">
        <x:v>Présents</x:v>
      </x:c>
      <x:c r="C5" s="9" t="str">
        <x:v>Absents</x:v>
      </x:c>
      <x:c r="D5" s="9" t="str">
        <x:v>Réponse en attente</x:v>
      </x:c>
      <x:c r="E5" s="9" t="str">
        <x:v>Accompagnants présents</x:v>
      </x:c>
      <x:c r="F5" s="9" t="str">
        <x:v>Enfants présents</x:v>
      </x:c>
      <x:c r="G5" s="9" t="str">
        <x:v>Végétariens présents</x:v>
      </x:c>
      <x:c r="H5" s="9" t="str">
        <x:v>Végans présents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COUNTIFS(ExampleFR[Prénom / nom provisoire],"&lt;&gt;")</x:f>
        <x:v>8</x:v>
      </x:c>
      <x:c r="B6" s="11" t="n">
        <x:f>COUNTIFS(ExampleFR[Prénom / nom provisoire],"&lt;&gt;",ExampleFR[Réponse],"Présent")</x:f>
        <x:v>4</x:v>
      </x:c>
      <x:c r="C6" s="11" t="n">
        <x:f>COUNTIFS(ExampleFR[Prénom / nom provisoire],"&lt;&gt;",ExampleFR[Réponse],"Absent")</x:f>
        <x:v>1</x:v>
      </x:c>
      <x:c r="D6" s="11" t="n">
        <x:f>A6-SUM(B6:C6)</x:f>
        <x:v>3</x:v>
      </x:c>
      <x:c r="E6" s="11" t="n">
        <x:f>COUNTIFS(ExampleFR[Prénom / nom provisoire],"&lt;&gt;",ExampleFR[Réponse],"Présent",ExampleFR[Accompagne],"&lt;&gt;")</x:f>
        <x:v>1</x:v>
      </x:c>
      <x:c r="F6" s="11" t="n">
        <x:f>COUNTIFS(ExampleFR[Prénom / nom provisoire],"&lt;&gt;",ExampleFR[Réponse],"Présent",ExampleFR[Groupe d'âge],"Enfant")</x:f>
        <x:v>1</x:v>
      </x:c>
      <x:c r="G6" s="11" t="n">
        <x:f>COUNTIFS(ExampleFR[Prénom / nom provisoire],"&lt;&gt;",ExampleFR[Réponse],"Présent",ExampleFR[Préférence de repas],"Végétarien")</x:f>
        <x:v>1</x:v>
      </x:c>
      <x:c r="H6" s="11" t="n">
        <x:f>COUNTIFS(ExampleFR[Prénom / nom provisoire],"&lt;&gt;",ExampleFR[Réponse],"Présent",ExampleFR[Préférence de repas],"Végan")</x:f>
        <x:v>1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Une personne par ligne. Utilisez le même nom pour les membres d’un foyer, par exemple « Anna &amp; Luca Neumann ».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Inscrivez chaque accompagnant sur une ligne distincte. Indiquez le nom complet de la personne accompagnée dans le même foyer.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Foyer / groupe d’invitation</x:v>
      </x:c>
      <x:c r="B10" s="23" t="str">
        <x:v>Prénom / nom provisoire</x:v>
      </x:c>
      <x:c r="C10" s="23" t="str">
        <x:v>Nom</x:v>
      </x:c>
      <x:c r="D10" s="23" t="str">
        <x:v>Groupe d'âge</x:v>
      </x:c>
      <x:c r="E10" s="23" t="str">
        <x:v>Accompagne</x:v>
      </x:c>
      <x:c r="F10" s="23" t="str">
        <x:v>Invitation</x:v>
      </x:c>
      <x:c r="G10" s="23" t="str">
        <x:v>Réponse</x:v>
      </x:c>
      <x:c r="H10" s="23" t="str">
        <x:v>Préférence de repas</x:v>
      </x:c>
      <x:c r="I10" s="23" t="str">
        <x:v>Allergies / précisions</x:v>
      </x:c>
      <x:c r="J10" s="23" t="str">
        <x:v>E-mail</x:v>
      </x:c>
      <x:c r="K10" s="23" t="str">
        <x:v>Téléphone</x:v>
      </x:c>
      <x:c r="L10" s="23" t="str">
        <x:v>Table</x:v>
      </x:c>
      <x:c r="M10" s="23" t="str">
        <x:v>Hébergement nécessaire ?</x:v>
      </x:c>
      <x:c r="N10" s="24" t="str">
        <x:v>Notes</x:v>
      </x:c>
    </x:row>
    <x:row r="11" ht="21" customHeight="1">
      <x:c r="A11" s="25" t="str">
        <x:v>Anna &amp; Luca Neumann</x:v>
      </x:c>
      <x:c r="B11" s="26" t="str">
        <x:v>Anna</x:v>
      </x:c>
      <x:c r="C11" s="25" t="str">
        <x:v>Neumann</x:v>
      </x:c>
      <x:c r="D11" s="25" t="str">
        <x:v>Adulte</x:v>
      </x:c>
      <x:c r="E11" s="25"/>
      <x:c r="F11" s="25" t="str">
        <x:v>Envoyée</x:v>
      </x:c>
      <x:c r="G11" s="25" t="str">
        <x:v>Présent</x:v>
      </x:c>
      <x:c r="H11" s="25" t="str">
        <x:v>Végétarien</x:v>
      </x:c>
      <x:c r="I11" s="25"/>
      <x:c r="J11" s="25" t="str">
        <x:v>anna@example.com</x:v>
      </x:c>
      <x:c r="K11" s="25"/>
      <x:c r="L11" s="25" t="str">
        <x:v>1</x:v>
      </x:c>
      <x:c r="M11" s="25" t="str">
        <x:v>Non</x:v>
      </x:c>
      <x:c r="N11" s="25"/>
    </x:row>
    <x:row r="12" ht="21" customHeight="1">
      <x:c r="A12" s="25" t="str">
        <x:v>Anna &amp; Luca Neumann</x:v>
      </x:c>
      <x:c r="B12" s="26" t="str">
        <x:v>Luca</x:v>
      </x:c>
      <x:c r="C12" s="25" t="str">
        <x:v>Neumann</x:v>
      </x:c>
      <x:c r="D12" s="25" t="str">
        <x:v>Adulte</x:v>
      </x:c>
      <x:c r="E12" s="25" t="str">
        <x:v>Anna Neumann</x:v>
      </x:c>
      <x:c r="F12" s="25" t="str">
        <x:v>Envoyée</x:v>
      </x:c>
      <x:c r="G12" s="25" t="str">
        <x:v>Présent</x:v>
      </x:c>
      <x:c r="H12" s="25" t="str">
        <x:v>Standard</x:v>
      </x:c>
      <x:c r="I12" s="25"/>
      <x:c r="J12" s="25"/>
      <x:c r="K12" s="25"/>
      <x:c r="L12" s="25" t="str">
        <x:v>1</x:v>
      </x:c>
      <x:c r="M12" s="25" t="str">
        <x:v>Non</x:v>
      </x:c>
      <x:c r="N12" s="25"/>
    </x:row>
    <x:row r="13" ht="21" customHeight="1">
      <x:c r="A13" s="25" t="str">
        <x:v>Lara &amp; Mia Berger</x:v>
      </x:c>
      <x:c r="B13" s="26" t="str">
        <x:v>Lara</x:v>
      </x:c>
      <x:c r="C13" s="25" t="str">
        <x:v>Berger</x:v>
      </x:c>
      <x:c r="D13" s="25" t="str">
        <x:v>Adulte</x:v>
      </x:c>
      <x:c r="E13" s="25"/>
      <x:c r="F13" s="25" t="str">
        <x:v>Envoyée</x:v>
      </x:c>
      <x:c r="G13" s="25" t="str">
        <x:v>Présent</x:v>
      </x:c>
      <x:c r="H13" s="25" t="str">
        <x:v>Végan</x:v>
      </x:c>
      <x:c r="I13" s="25"/>
      <x:c r="J13" s="25"/>
      <x:c r="K13" s="25"/>
      <x:c r="L13" s="25" t="str">
        <x:v>2</x:v>
      </x:c>
      <x:c r="M13" s="25" t="str">
        <x:v>Oui</x:v>
      </x:c>
      <x:c r="N13" s="25"/>
    </x:row>
    <x:row r="14" ht="21" customHeight="1">
      <x:c r="A14" s="25" t="str">
        <x:v>Lara &amp; Mia Berger</x:v>
      </x:c>
      <x:c r="B14" s="26" t="str">
        <x:v>Mia</x:v>
      </x:c>
      <x:c r="C14" s="25" t="str">
        <x:v>Berger</x:v>
      </x:c>
      <x:c r="D14" s="25" t="str">
        <x:v>Enfant</x:v>
      </x:c>
      <x:c r="E14" s="25"/>
      <x:c r="F14" s="25" t="str">
        <x:v>Envoyée</x:v>
      </x:c>
      <x:c r="G14" s="25" t="str">
        <x:v>Présent</x:v>
      </x:c>
      <x:c r="H14" s="25" t="str">
        <x:v>Standard</x:v>
      </x:c>
      <x:c r="I14" s="25"/>
      <x:c r="J14" s="25"/>
      <x:c r="K14" s="25"/>
      <x:c r="L14" s="25" t="str">
        <x:v>2</x:v>
      </x:c>
      <x:c r="M14" s="25" t="str">
        <x:v>Oui</x:v>
      </x:c>
      <x:c r="N14" s="25"/>
    </x:row>
    <x:row r="15" ht="21" customHeight="1">
      <x:c r="A15" s="25" t="str">
        <x:v>Tom Weber</x:v>
      </x:c>
      <x:c r="B15" s="26" t="str">
        <x:v>Tom</x:v>
      </x:c>
      <x:c r="C15" s="25" t="str">
        <x:v>Weber</x:v>
      </x:c>
      <x:c r="D15" s="25" t="str">
        <x:v>Adulte</x:v>
      </x:c>
      <x:c r="E15" s="25"/>
      <x:c r="F15" s="25" t="str">
        <x:v>Envoyée</x:v>
      </x:c>
      <x:c r="G15" s="25" t="str">
        <x:v>Absent</x:v>
      </x:c>
      <x:c r="H15" s="25" t="str">
        <x:v>Standard</x:v>
      </x:c>
      <x:c r="I15" s="25"/>
      <x:c r="J15" s="25"/>
      <x:c r="K15" s="25"/>
      <x:c r="L15" s="25"/>
      <x:c r="M15" s="25" t="str">
        <x:v>Non</x:v>
      </x:c>
      <x:c r="N15" s="25"/>
    </x:row>
    <x:row r="16" ht="21" customHeight="1">
      <x:c r="A16" s="25" t="str">
        <x:v>Lea Winter</x:v>
      </x:c>
      <x:c r="B16" s="26" t="str">
        <x:v>Lea</x:v>
      </x:c>
      <x:c r="C16" s="25" t="str">
        <x:v>Winter</x:v>
      </x:c>
      <x:c r="D16" s="25" t="str">
        <x:v>Adulte</x:v>
      </x:c>
      <x:c r="E16" s="25"/>
      <x:c r="F16" s="25" t="str">
        <x:v>Envoyée</x:v>
      </x:c>
      <x:c r="G16" s="25" t="str">
        <x:v>En attente</x:v>
      </x:c>
      <x:c r="H16" s="25" t="str">
        <x:v>Végétarien</x:v>
      </x:c>
      <x:c r="I16" s="25"/>
      <x:c r="J16" s="25"/>
      <x:c r="K16" s="25"/>
      <x:c r="L16" s="25"/>
      <x:c r="M16" s="25" t="str">
        <x:v>En attente</x:v>
      </x:c>
      <x:c r="N16" s="25"/>
    </x:row>
    <x:row r="17" ht="21" customHeight="1">
      <x:c r="A17" s="25" t="str">
        <x:v>Alex Sommer &amp; Accompagnant</x:v>
      </x:c>
      <x:c r="B17" s="26" t="str">
        <x:v>Alex</x:v>
      </x:c>
      <x:c r="C17" s="25" t="str">
        <x:v>Sommer</x:v>
      </x:c>
      <x:c r="D17" s="25" t="str">
        <x:v>Adulte</x:v>
      </x:c>
      <x:c r="E17" s="25"/>
      <x:c r="F17" s="25" t="str">
        <x:v>Non envoyée</x:v>
      </x:c>
      <x:c r="G17" s="25" t="str">
        <x:v>En attente</x:v>
      </x:c>
      <x:c r="H17" s="25" t="str">
        <x:v>Standard</x:v>
      </x:c>
      <x:c r="I17" s="25"/>
      <x:c r="J17" s="25"/>
      <x:c r="K17" s="25"/>
      <x:c r="L17" s="25"/>
      <x:c r="M17" s="25" t="str">
        <x:v>En attente</x:v>
      </x:c>
      <x:c r="N17" s="25"/>
    </x:row>
    <x:row r="18" ht="21" customHeight="1">
      <x:c r="A18" s="25" t="str">
        <x:v>Alex Sommer &amp; Accompagnant</x:v>
      </x:c>
      <x:c r="B18" s="26" t="str">
        <x:v>Accompagnant</x:v>
      </x:c>
      <x:c r="C18" s="25"/>
      <x:c r="D18" s="25" t="str">
        <x:v>Adulte</x:v>
      </x:c>
      <x:c r="E18" s="25" t="str">
        <x:v>Alex Sommer</x:v>
      </x:c>
      <x:c r="F18" s="25" t="str">
        <x:v>Non envoyée</x:v>
      </x:c>
      <x:c r="G18" s="25" t="str">
        <x:v>En attente</x:v>
      </x:c>
      <x:c r="H18" s="25"/>
      <x:c r="I18" s="25"/>
      <x:c r="J18" s="25"/>
      <x:c r="K18" s="25"/>
      <x:c r="L18" s="25"/>
      <x:c r="M18" s="25" t="str">
        <x:v>En attente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Cette feuille est un exemple. Votre liste commence vide dans le premier onglet. La feuille principale vide contient 500 lignes préparées avec listes et totaux.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"Présent"</x:formula>
    </x:cfRule>
    <x:cfRule type="cellIs" dxfId="4" priority="2" operator="equal">
      <x:formula>"Absent"</x:formula>
    </x:cfRule>
    <x:cfRule type="cellIs" dxfId="5" priority="3" operator="equal">
      <x:formula>"En attente"</x:formula>
    </x:cfRule>
  </x:conditionalFormatting>
  <x:dataValidations count="5">
    <x:dataValidation type="list" sqref="D11:D19">
      <x:formula1>"Adulte,Enfant"</x:formula1>
    </x:dataValidation>
    <x:dataValidation type="list" sqref="F11:F19">
      <x:formula1>"Non envoyée,Envoyée"</x:formula1>
    </x:dataValidation>
    <x:dataValidation type="list" sqref="G11:G19">
      <x:formula1>"En attente,Présent,Absent"</x:formula1>
    </x:dataValidation>
    <x:dataValidation type="list" sqref="H11:H19">
      <x:formula1>"Standard,Végétarien,Végan,Particulier / voir notes"</x:formula1>
    </x:dataValidation>
    <x:dataValidation type="list" sqref="M11:M19">
      <x:formula1>"En attente,Oui,Non"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3f9ec96822480a"/>
  </x:tableParts>
</x:worksheet>
</file>